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33A107F2-C1AD-4EED-A71E-AF67B6B71A5F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5" i="1" l="1"/>
  <c r="D9" i="1" s="1"/>
  <c r="D13" i="1" l="1"/>
  <c r="D11" i="1"/>
  <c r="D7" i="1"/>
  <c r="D8" i="1"/>
  <c r="D4" i="1"/>
  <c r="E15" i="1"/>
  <c r="D10" i="1"/>
  <c r="D14" i="1"/>
  <c r="D12" i="1"/>
  <c r="D6" i="1"/>
  <c r="D5" i="1"/>
  <c r="D15" i="1" l="1"/>
</calcChain>
</file>

<file path=xl/sharedStrings.xml><?xml version="1.0" encoding="utf-8"?>
<sst xmlns="http://schemas.openxmlformats.org/spreadsheetml/2006/main" count="19" uniqueCount="19">
  <si>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</si>
  <si>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</si>
  <si>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</si>
  <si>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</si>
  <si>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</si>
  <si>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</si>
  <si>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</si>
  <si>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</si>
  <si>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</si>
  <si>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Poudre R-1 General Fund</t>
  </si>
  <si>
    <t>Poudre R-1 Bond Payment</t>
  </si>
  <si>
    <t>Poudre River Public Library Dist</t>
  </si>
  <si>
    <t>Ft Collins-Lov Water</t>
  </si>
  <si>
    <t>S Ft Collins San Dist</t>
  </si>
  <si>
    <t>Property Value Assessed by Larimer County Assessor  - Input Value Above to Calculate</t>
  </si>
  <si>
    <t>Airpark North Metropolitan District #4</t>
  </si>
  <si>
    <t xml:space="preserve">Airpark North Metropolitan  #4 - Property Tax Calculator </t>
  </si>
  <si>
    <t>Total Property Taxes Based on Property Value &amp; Non-Residential Assessment Rate of 27.90%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</si>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</sst>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5"/>
  <sheetViews>
    <sheetView tabSelected="1" zoomScaleNormal="100" workbookViewId="0">
      <selection activeCell="E1" sqref="E1"/>
    </sheetView>
  </sheetViews>
  <sheetFormatPr defaultRowHeight="15" x14ac:dyDescent="0.25"/>
  <cols>
    <col min="1" max="1" width="3.140625" customWidth="1"/>
    <col min="2" max="2" width="86.140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16</v>
      </c>
      <c r="C1" s="21" t="s">
        <v>2</v>
      </c>
      <c r="D1" s="21"/>
      <c r="E1" s="8">
        <v>280</v>
      </c>
    </row>
    <row r="2" spans="2:5" ht="15.75" thickBot="1" x14ac:dyDescent="0.3">
      <c r="B2" s="18" t="s">
        <v>14</v>
      </c>
      <c r="C2" s="19"/>
      <c r="D2" s="19"/>
      <c r="E2" s="20"/>
    </row>
    <row r="3" spans="2:5" ht="30.75" thickBot="1" x14ac:dyDescent="0.3">
      <c r="B3" s="12" t="s">
        <v>3</v>
      </c>
      <c r="C3" s="17" t="s">
        <v>18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43.219000000000001</v>
      </c>
      <c r="D4" s="2">
        <f t="shared" ref="D4:D10" si="0">C4/$C$15</f>
        <v>0.40820779220779224</v>
      </c>
      <c r="E4" s="16">
        <f t="shared" ref="E4:E14" si="1">(($E$1*0.279)/1000)*C4</f>
        <v>3.3762682800000006</v>
      </c>
    </row>
    <row r="5" spans="2:5" x14ac:dyDescent="0.25">
      <c r="B5" s="3" t="s">
        <v>4</v>
      </c>
      <c r="C5" s="14">
        <v>22.436</v>
      </c>
      <c r="D5" s="6">
        <f t="shared" si="0"/>
        <v>0.21191027154663519</v>
      </c>
      <c r="E5" s="16">
        <f t="shared" si="1"/>
        <v>1.7527003200000002</v>
      </c>
    </row>
    <row r="6" spans="2:5" x14ac:dyDescent="0.25">
      <c r="B6" s="1" t="s">
        <v>10</v>
      </c>
      <c r="C6" s="13">
        <v>12.646000000000001</v>
      </c>
      <c r="D6" s="2">
        <f t="shared" si="0"/>
        <v>0.11944273907910272</v>
      </c>
      <c r="E6" s="16">
        <f t="shared" si="1"/>
        <v>0.9879055200000002</v>
      </c>
    </row>
    <row r="7" spans="2:5" x14ac:dyDescent="0.25">
      <c r="B7" s="1" t="s">
        <v>15</v>
      </c>
      <c r="C7" s="13">
        <v>10</v>
      </c>
      <c r="D7" s="2">
        <f t="shared" si="0"/>
        <v>9.4451003541912631E-2</v>
      </c>
      <c r="E7" s="16">
        <f t="shared" si="1"/>
        <v>0.78120000000000012</v>
      </c>
    </row>
    <row r="8" spans="2:5" x14ac:dyDescent="0.25">
      <c r="B8" s="1" t="s">
        <v>5</v>
      </c>
      <c r="C8" s="13">
        <v>9.5640000000000001</v>
      </c>
      <c r="D8" s="2">
        <f t="shared" si="0"/>
        <v>9.0332939787485245E-2</v>
      </c>
      <c r="E8" s="16">
        <f t="shared" si="1"/>
        <v>0.74713968000000008</v>
      </c>
    </row>
    <row r="9" spans="2:5" x14ac:dyDescent="0.25">
      <c r="B9" s="1" t="s">
        <v>11</v>
      </c>
      <c r="C9" s="13">
        <v>3.0179999999999998</v>
      </c>
      <c r="D9" s="2">
        <f t="shared" si="0"/>
        <v>2.850531286894923E-2</v>
      </c>
      <c r="E9" s="16">
        <f t="shared" si="1"/>
        <v>0.23576616</v>
      </c>
    </row>
    <row r="10" spans="2:5" x14ac:dyDescent="0.25">
      <c r="B10" s="1" t="s">
        <v>6</v>
      </c>
      <c r="C10" s="13">
        <v>1.857</v>
      </c>
      <c r="D10" s="2">
        <f t="shared" si="0"/>
        <v>1.7539551357733177E-2</v>
      </c>
      <c r="E10" s="16">
        <f t="shared" si="1"/>
        <v>0.14506884</v>
      </c>
    </row>
    <row r="11" spans="2:5" x14ac:dyDescent="0.25">
      <c r="B11" s="1" t="s">
        <v>12</v>
      </c>
      <c r="C11" s="13">
        <v>1.5</v>
      </c>
      <c r="D11" s="2">
        <f t="shared" ref="D11" si="2">C11/$C$15</f>
        <v>1.4167650531286895E-2</v>
      </c>
      <c r="E11" s="16">
        <f t="shared" si="1"/>
        <v>0.11718000000000001</v>
      </c>
    </row>
    <row r="12" spans="2:5" x14ac:dyDescent="0.25">
      <c r="B12" s="1" t="s">
        <v>7</v>
      </c>
      <c r="C12" s="13">
        <v>1</v>
      </c>
      <c r="D12" s="2">
        <f t="shared" ref="D12" si="3">C12/$C$15</f>
        <v>9.4451003541912628E-3</v>
      </c>
      <c r="E12" s="16">
        <f t="shared" si="1"/>
        <v>7.8120000000000009E-2</v>
      </c>
    </row>
    <row r="13" spans="2:5" x14ac:dyDescent="0.25">
      <c r="B13" s="1" t="s">
        <v>13</v>
      </c>
      <c r="C13" s="13">
        <v>0.49299999999999999</v>
      </c>
      <c r="D13" s="2">
        <f>C13/$C$15</f>
        <v>4.6564344746162925E-3</v>
      </c>
      <c r="E13" s="16">
        <f t="shared" si="1"/>
        <v>3.8513160000000005E-2</v>
      </c>
    </row>
    <row r="14" spans="2:5" ht="15.75" thickBot="1" x14ac:dyDescent="0.3">
      <c r="B14" s="1" t="s">
        <v>8</v>
      </c>
      <c r="C14" s="13">
        <v>0.14199999999999999</v>
      </c>
      <c r="D14" s="2">
        <f>C14/$C$15</f>
        <v>1.3412042502951593E-3</v>
      </c>
      <c r="E14" s="16">
        <f t="shared" si="1"/>
        <v>1.109304E-2</v>
      </c>
    </row>
    <row r="15" spans="2:5" ht="15.75" thickBot="1" x14ac:dyDescent="0.3">
      <c r="B15" s="9" t="s">
        <v>17</v>
      </c>
      <c r="C15" s="15">
        <f>SUM(C4:C14)</f>
        <v>105.875</v>
      </c>
      <c r="D15" s="10">
        <f>SUM(D4:D14)</f>
        <v>1</v>
      </c>
      <c r="E15" s="11">
        <f>SUM(E4:E14)</f>
        <v>8.2709550000000007</v>
      </c>
    </row>
  </sheetData>
  <sheetProtection algorithmName="SHA-512" hashValue="QAUR84Fcsx52ykz2uN0CPaaoD9c7hAPKeKF300Kcu4IM5d7/H+o5JGpV1kdWu8J62nszoYPznaqGAaeqY2Ce5w==" saltValue="vNdMnOIU1Kslk+Oh6LM9yA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2023-12-12T18:04:35Z</dcterms:modified>
</cp:coreProperties>
</file>